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OneDrive\Робочий стіл\67 чергоова сесія № 2170-2233\"/>
    </mc:Choice>
  </mc:AlternateContent>
  <xr:revisionPtr revIDLastSave="0" documentId="13_ncr:1_{E3509CDB-F68B-4942-B52B-488FFCD671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definedNames>
    <definedName name="_xlnm.Print_Titles" localSheetId="0">Аркуш1!$A:$C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</calcChain>
</file>

<file path=xl/sharedStrings.xml><?xml version="1.0" encoding="utf-8"?>
<sst xmlns="http://schemas.openxmlformats.org/spreadsheetml/2006/main" count="43" uniqueCount="43">
  <si>
    <t>Станом на 26.01.2026</t>
  </si>
  <si>
    <t>грн.</t>
  </si>
  <si>
    <t>ККД</t>
  </si>
  <si>
    <t>Доходи</t>
  </si>
  <si>
    <t>Уточн.річн. план</t>
  </si>
  <si>
    <t>Факт</t>
  </si>
  <si>
    <t>+/-</t>
  </si>
  <si>
    <t>% викон.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</si>
  <si>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</si>
  <si>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</si>
  <si>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</si>
  <si>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</si>
  <si>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</si>
  <si>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Збір за забруднення навколишнього природного середовища</t>
  </si>
  <si>
    <t>Інші збори за забруднення навколишнього природного середовища до Фонду охорони навколишнього природного середовища</t>
  </si>
  <si>
    <t>Неподаткові надходження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</si>
  <si>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</si>
  <si>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</si>
  <si>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</si>
  <si>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</si>
  <si>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</si>
  <si>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</si>
  <si>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</si>
  <si>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</si>
  <si>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</si>
  <si>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</si>
  <si>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</si>
  <si>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</si>
  <si>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</si>
  <si>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</si>
  <si>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</si>
  <si>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</si>
  <si>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</si>
  <si>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</si>
  <si>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</si>
  <si>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</si>
  <si>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</si>
  <si>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Всього без урахування трансферт</t>
  </si>
  <si>
    <t>Всього</t>
  </si>
  <si>
    <t>Доходи спеціального фонду</t>
  </si>
  <si>
    <t xml:space="preserve">Міський голова </t>
  </si>
  <si>
    <t>Оксана БЕРЕЗА</t>
  </si>
  <si>
    <r>
      <rPr>
        <b/>
        <sz val="11"/>
        <color theme="1"/>
        <rFont val="Times New Roman"/>
        <family val="1"/>
        <charset val="204"/>
      </rPr>
      <t>Додаток 1.2</t>
    </r>
    <r>
      <rPr>
        <sz val="11"/>
        <color theme="1"/>
        <rFont val="Times New Roman"/>
        <family val="1"/>
        <charset val="204"/>
      </rPr>
      <t xml:space="preserve">           до рішення сесії Белзької міської ради Львівської області від  27лютого 2026р. №2175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</si>
</sst>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164" fontId="0" fillId="0" borderId="0" xfId="0" applyNumberFormat="1"/>
    <xf numFmtId="2" fontId="0" fillId="0" borderId="0" xfId="0" applyNumberFormat="1"/>
    <xf numFmtId="0" fontId="0" fillId="3" borderId="0" xfId="0" applyFill="1"/>
    <xf numFmtId="0" fontId="0" fillId="0" borderId="1" xfId="0" applyBorder="1" applyAlignment="1">
      <alignment wrapText="1"/>
    </xf>
    <xf numFmtId="164" fontId="0" fillId="3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2" fontId="0" fillId="3" borderId="0" xfId="0" applyNumberFormat="1" applyFill="1"/>
    <xf numFmtId="0" fontId="3" fillId="0" borderId="0" xfId="0" applyFont="1" applyAlignment="1">
      <alignment horizontal="left" wrapText="1"/>
    </xf>
    <xf numFmtId="0" fontId="4" fillId="0" borderId="0" xfId="0" applyFont="1"/>
    <xf numFmtId="0" fontId="1" fillId="2" borderId="1" xfId="0" applyFont="1" applyFill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" borderId="0" xfId="0" applyNumberFormat="1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topLeftCell="A34" workbookViewId="0">
      <selection activeCell="D40" sqref="D40"/>
    </sheetView>
  </sheetViews>
  <sheetFormatPr defaultRowHeight="14.5" x14ac:dyDescent="0.35"/>
  <cols>
    <col min="1" max="1" width="0.1796875" customWidth="1"/>
    <col min="3" max="3" width="35" customWidth="1"/>
    <col min="4" max="4" width="13.81640625" customWidth="1"/>
    <col min="5" max="5" width="14.54296875" customWidth="1"/>
    <col min="6" max="6" width="12.26953125" customWidth="1"/>
    <col min="7" max="7" width="15.26953125" customWidth="1"/>
    <col min="9" max="9" width="13" customWidth="1"/>
  </cols>
  <sheetData>
    <row r="1" spans="1:10" hidden="1" x14ac:dyDescent="0.35">
      <c r="A1" t="s">
        <v>0</v>
      </c>
    </row>
    <row r="2" spans="1:10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97.5" customHeight="1" x14ac:dyDescent="0.35">
      <c r="A3" s="1"/>
      <c r="B3" s="1"/>
      <c r="C3" s="1"/>
      <c r="D3" s="1"/>
      <c r="E3" s="1"/>
      <c r="F3" s="1"/>
      <c r="G3" s="15" t="s">
        <v>42</v>
      </c>
      <c r="H3" s="1"/>
      <c r="I3" s="1"/>
      <c r="J3" s="1"/>
    </row>
    <row r="4" spans="1:10" ht="18.5" x14ac:dyDescent="0.45">
      <c r="A4" s="21" t="s">
        <v>39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35">
      <c r="G5" t="s">
        <v>1</v>
      </c>
    </row>
    <row r="6" spans="1:10" x14ac:dyDescent="0.35">
      <c r="A6" s="18"/>
      <c r="B6" s="19" t="s">
        <v>2</v>
      </c>
      <c r="C6" s="19" t="s">
        <v>3</v>
      </c>
      <c r="D6" s="20"/>
      <c r="E6" s="20"/>
      <c r="F6" s="20"/>
      <c r="G6" s="20"/>
    </row>
    <row r="7" spans="1:10" ht="28.5" customHeight="1" x14ac:dyDescent="0.35">
      <c r="A7" s="18"/>
      <c r="B7" s="20"/>
      <c r="C7" s="20"/>
      <c r="D7" s="2" t="s">
        <v>4</v>
      </c>
      <c r="E7" s="3" t="s">
        <v>5</v>
      </c>
      <c r="F7" s="3" t="s">
        <v>6</v>
      </c>
      <c r="G7" s="3" t="s">
        <v>7</v>
      </c>
    </row>
    <row r="8" spans="1:10" x14ac:dyDescent="0.35">
      <c r="A8" s="4"/>
      <c r="B8" s="4">
        <v>10000000</v>
      </c>
      <c r="C8" s="10" t="s">
        <v>8</v>
      </c>
      <c r="D8" s="5">
        <v>25000</v>
      </c>
      <c r="E8" s="5">
        <v>99932.47</v>
      </c>
      <c r="F8" s="5">
        <f t="shared" ref="F8:F38" si="0">E8-D8</f>
        <v>74932.47</v>
      </c>
      <c r="G8" s="5">
        <f t="shared" ref="G8:G38" si="1">IF(D8=0,0,E8/D8*100)</f>
        <v>399.72988000000004</v>
      </c>
    </row>
    <row r="9" spans="1:10" x14ac:dyDescent="0.35">
      <c r="A9" s="4"/>
      <c r="B9" s="4">
        <v>19000000</v>
      </c>
      <c r="C9" s="10" t="s">
        <v>9</v>
      </c>
      <c r="D9" s="5">
        <v>25000</v>
      </c>
      <c r="E9" s="5">
        <v>99932.47</v>
      </c>
      <c r="F9" s="5">
        <f t="shared" si="0"/>
        <v>74932.47</v>
      </c>
      <c r="G9" s="5">
        <f t="shared" si="1"/>
        <v>399.72988000000004</v>
      </c>
    </row>
    <row r="10" spans="1:10" x14ac:dyDescent="0.35">
      <c r="A10" s="4"/>
      <c r="B10" s="4">
        <v>19010000</v>
      </c>
      <c r="C10" s="10" t="s">
        <v>10</v>
      </c>
      <c r="D10" s="5">
        <v>25000</v>
      </c>
      <c r="E10" s="11">
        <v>97182.47</v>
      </c>
      <c r="F10" s="5">
        <f t="shared" si="0"/>
        <v>72182.47</v>
      </c>
      <c r="G10" s="5">
        <f t="shared" si="1"/>
        <v>388.72987999999998</v>
      </c>
    </row>
    <row r="11" spans="1:10" ht="105" customHeight="1" x14ac:dyDescent="0.35">
      <c r="A11" s="4"/>
      <c r="B11" s="4">
        <v>19010100</v>
      </c>
      <c r="C11" s="10" t="s">
        <v>11</v>
      </c>
      <c r="D11" s="5">
        <v>25000</v>
      </c>
      <c r="E11" s="5">
        <v>91176.9</v>
      </c>
      <c r="F11" s="5">
        <f t="shared" si="0"/>
        <v>66176.899999999994</v>
      </c>
      <c r="G11" s="5">
        <f t="shared" si="1"/>
        <v>364.70759999999996</v>
      </c>
    </row>
    <row r="12" spans="1:10" ht="76.5" customHeight="1" x14ac:dyDescent="0.35">
      <c r="A12" s="4"/>
      <c r="B12" s="4">
        <v>19010300</v>
      </c>
      <c r="C12" s="10" t="s">
        <v>12</v>
      </c>
      <c r="D12" s="5">
        <v>0</v>
      </c>
      <c r="E12" s="5">
        <v>6005.57</v>
      </c>
      <c r="F12" s="5">
        <f t="shared" si="0"/>
        <v>6005.57</v>
      </c>
      <c r="G12" s="5">
        <f t="shared" si="1"/>
        <v>0</v>
      </c>
    </row>
    <row r="13" spans="1:10" ht="34.5" customHeight="1" x14ac:dyDescent="0.35">
      <c r="A13" s="4"/>
      <c r="B13" s="4">
        <v>19050000</v>
      </c>
      <c r="C13" s="10" t="s">
        <v>13</v>
      </c>
      <c r="D13" s="5">
        <v>0</v>
      </c>
      <c r="E13" s="5">
        <v>2750</v>
      </c>
      <c r="F13" s="5">
        <f t="shared" si="0"/>
        <v>2750</v>
      </c>
      <c r="G13" s="5">
        <f t="shared" si="1"/>
        <v>0</v>
      </c>
    </row>
    <row r="14" spans="1:10" ht="73.5" customHeight="1" x14ac:dyDescent="0.35">
      <c r="A14" s="4"/>
      <c r="B14" s="4">
        <v>19050200</v>
      </c>
      <c r="C14" s="10" t="s">
        <v>14</v>
      </c>
      <c r="D14" s="5">
        <v>0</v>
      </c>
      <c r="E14" s="5">
        <v>2750</v>
      </c>
      <c r="F14" s="5">
        <f t="shared" si="0"/>
        <v>2750</v>
      </c>
      <c r="G14" s="5">
        <f t="shared" si="1"/>
        <v>0</v>
      </c>
    </row>
    <row r="15" spans="1:10" x14ac:dyDescent="0.35">
      <c r="A15" s="4"/>
      <c r="B15" s="4">
        <v>20000000</v>
      </c>
      <c r="C15" s="10" t="s">
        <v>15</v>
      </c>
      <c r="D15" s="5">
        <v>3670420</v>
      </c>
      <c r="E15" s="5">
        <v>12191835.469999999</v>
      </c>
      <c r="F15" s="5">
        <f t="shared" si="0"/>
        <v>8521415.4699999988</v>
      </c>
      <c r="G15" s="5">
        <f t="shared" si="1"/>
        <v>332.16458797630787</v>
      </c>
    </row>
    <row r="16" spans="1:10" x14ac:dyDescent="0.35">
      <c r="A16" s="4"/>
      <c r="B16" s="4">
        <v>24000000</v>
      </c>
      <c r="C16" s="10" t="s">
        <v>16</v>
      </c>
      <c r="D16" s="5">
        <v>75000</v>
      </c>
      <c r="E16" s="5">
        <v>62935.24</v>
      </c>
      <c r="F16" s="5">
        <f t="shared" si="0"/>
        <v>-12064.760000000002</v>
      </c>
      <c r="G16" s="5">
        <f t="shared" si="1"/>
        <v>83.913653333333329</v>
      </c>
    </row>
    <row r="17" spans="1:12" x14ac:dyDescent="0.35">
      <c r="A17" s="4"/>
      <c r="B17" s="4">
        <v>24060000</v>
      </c>
      <c r="C17" s="10" t="s">
        <v>17</v>
      </c>
      <c r="D17" s="5">
        <v>75000</v>
      </c>
      <c r="E17" s="5">
        <v>62935.24</v>
      </c>
      <c r="F17" s="5">
        <f t="shared" si="0"/>
        <v>-12064.760000000002</v>
      </c>
      <c r="G17" s="5">
        <f t="shared" si="1"/>
        <v>83.913653333333329</v>
      </c>
    </row>
    <row r="18" spans="1:12" ht="86.25" customHeight="1" x14ac:dyDescent="0.35">
      <c r="A18" s="4"/>
      <c r="B18" s="4">
        <v>24062100</v>
      </c>
      <c r="C18" s="10" t="s">
        <v>18</v>
      </c>
      <c r="D18" s="5">
        <v>75000</v>
      </c>
      <c r="E18" s="11">
        <v>62935.24</v>
      </c>
      <c r="F18" s="5">
        <f t="shared" si="0"/>
        <v>-12064.760000000002</v>
      </c>
      <c r="G18" s="5">
        <f t="shared" si="1"/>
        <v>83.913653333333329</v>
      </c>
    </row>
    <row r="19" spans="1:12" ht="29" x14ac:dyDescent="0.35">
      <c r="A19" s="4"/>
      <c r="B19" s="4">
        <v>25000000</v>
      </c>
      <c r="C19" s="10" t="s">
        <v>19</v>
      </c>
      <c r="D19" s="5">
        <v>3595420</v>
      </c>
      <c r="E19" s="11">
        <v>12128900.23</v>
      </c>
      <c r="F19" s="5">
        <f t="shared" si="0"/>
        <v>8533480.2300000004</v>
      </c>
      <c r="G19" s="5">
        <f t="shared" si="1"/>
        <v>337.34307062874439</v>
      </c>
    </row>
    <row r="20" spans="1:12" ht="51.75" customHeight="1" x14ac:dyDescent="0.35">
      <c r="A20" s="4"/>
      <c r="B20" s="4">
        <v>25010000</v>
      </c>
      <c r="C20" s="10" t="s">
        <v>20</v>
      </c>
      <c r="D20" s="5">
        <v>3595420</v>
      </c>
      <c r="E20" s="5">
        <v>1528309.49</v>
      </c>
      <c r="F20" s="5">
        <f t="shared" si="0"/>
        <v>-2067110.51</v>
      </c>
      <c r="G20" s="5">
        <f t="shared" si="1"/>
        <v>42.507119891417418</v>
      </c>
    </row>
    <row r="21" spans="1:12" ht="51" customHeight="1" x14ac:dyDescent="0.35">
      <c r="A21" s="4"/>
      <c r="B21" s="4">
        <v>25010100</v>
      </c>
      <c r="C21" s="10" t="s">
        <v>21</v>
      </c>
      <c r="D21" s="5">
        <v>3543420</v>
      </c>
      <c r="E21" s="5">
        <v>1463769.35</v>
      </c>
      <c r="F21" s="5">
        <f t="shared" si="0"/>
        <v>-2079650.65</v>
      </c>
      <c r="G21" s="5">
        <f t="shared" si="1"/>
        <v>41.3095074814727</v>
      </c>
    </row>
    <row r="22" spans="1:12" ht="72" customHeight="1" x14ac:dyDescent="0.35">
      <c r="A22" s="4"/>
      <c r="B22" s="4">
        <v>25010300</v>
      </c>
      <c r="C22" s="10" t="s">
        <v>22</v>
      </c>
      <c r="D22" s="5">
        <v>52000</v>
      </c>
      <c r="E22" s="5">
        <v>50231.14</v>
      </c>
      <c r="F22" s="5">
        <f t="shared" si="0"/>
        <v>-1768.8600000000006</v>
      </c>
      <c r="G22" s="5">
        <f t="shared" si="1"/>
        <v>96.598346153846151</v>
      </c>
    </row>
    <row r="23" spans="1:12" ht="45.75" customHeight="1" x14ac:dyDescent="0.35">
      <c r="A23" s="4"/>
      <c r="B23" s="4">
        <v>25010400</v>
      </c>
      <c r="C23" s="10" t="s">
        <v>23</v>
      </c>
      <c r="D23" s="5">
        <v>0</v>
      </c>
      <c r="E23" s="5">
        <v>14309</v>
      </c>
      <c r="F23" s="5">
        <f t="shared" si="0"/>
        <v>14309</v>
      </c>
      <c r="G23" s="5">
        <f t="shared" si="1"/>
        <v>0</v>
      </c>
    </row>
    <row r="24" spans="1:12" ht="31.5" customHeight="1" x14ac:dyDescent="0.35">
      <c r="A24" s="4"/>
      <c r="B24" s="12">
        <v>25020000</v>
      </c>
      <c r="C24" s="13" t="s">
        <v>24</v>
      </c>
      <c r="D24" s="11">
        <v>0</v>
      </c>
      <c r="E24" s="11">
        <v>10600590.74</v>
      </c>
      <c r="F24" s="11">
        <f t="shared" si="0"/>
        <v>10600590.74</v>
      </c>
      <c r="G24" s="11">
        <f t="shared" si="1"/>
        <v>0</v>
      </c>
      <c r="H24" s="9"/>
      <c r="I24" s="9"/>
      <c r="J24" s="9"/>
      <c r="K24" s="9"/>
      <c r="L24" s="9"/>
    </row>
    <row r="25" spans="1:12" ht="24" customHeight="1" x14ac:dyDescent="0.35">
      <c r="A25" s="4"/>
      <c r="B25" s="4">
        <v>25020100</v>
      </c>
      <c r="C25" s="10" t="s">
        <v>25</v>
      </c>
      <c r="D25" s="5">
        <v>0</v>
      </c>
      <c r="E25" s="5">
        <v>235448.14</v>
      </c>
      <c r="F25" s="5">
        <f t="shared" si="0"/>
        <v>235448.14</v>
      </c>
      <c r="G25" s="5">
        <f t="shared" si="1"/>
        <v>0</v>
      </c>
    </row>
    <row r="26" spans="1:12" ht="137.25" customHeight="1" x14ac:dyDescent="0.35">
      <c r="A26" s="4"/>
      <c r="B26" s="4">
        <v>25020200</v>
      </c>
      <c r="C26" s="10" t="s">
        <v>26</v>
      </c>
      <c r="D26" s="5">
        <v>0</v>
      </c>
      <c r="E26" s="5">
        <v>10365142.6</v>
      </c>
      <c r="F26" s="5">
        <f t="shared" si="0"/>
        <v>10365142.6</v>
      </c>
      <c r="G26" s="5">
        <f t="shared" si="1"/>
        <v>0</v>
      </c>
      <c r="I26" s="7"/>
    </row>
    <row r="27" spans="1:12" ht="24" customHeight="1" x14ac:dyDescent="0.35">
      <c r="A27" s="4"/>
      <c r="B27" s="4">
        <v>30000000</v>
      </c>
      <c r="C27" s="10" t="s">
        <v>27</v>
      </c>
      <c r="D27" s="5">
        <v>0</v>
      </c>
      <c r="E27" s="5">
        <v>519513.96</v>
      </c>
      <c r="F27" s="5">
        <f t="shared" si="0"/>
        <v>519513.96</v>
      </c>
      <c r="G27" s="5">
        <f t="shared" si="1"/>
        <v>0</v>
      </c>
      <c r="I27" s="7"/>
    </row>
    <row r="28" spans="1:12" ht="29" x14ac:dyDescent="0.35">
      <c r="A28" s="4"/>
      <c r="B28" s="4">
        <v>33000000</v>
      </c>
      <c r="C28" s="10" t="s">
        <v>28</v>
      </c>
      <c r="D28" s="5">
        <v>0</v>
      </c>
      <c r="E28" s="5">
        <v>519513.96</v>
      </c>
      <c r="F28" s="5">
        <f t="shared" si="0"/>
        <v>519513.96</v>
      </c>
      <c r="G28" s="5">
        <f t="shared" si="1"/>
        <v>0</v>
      </c>
      <c r="I28" s="9"/>
      <c r="J28" s="9"/>
      <c r="K28" s="9"/>
      <c r="L28" s="9"/>
    </row>
    <row r="29" spans="1:12" x14ac:dyDescent="0.35">
      <c r="A29" s="4"/>
      <c r="B29" s="4">
        <v>33010000</v>
      </c>
      <c r="C29" s="10" t="s">
        <v>29</v>
      </c>
      <c r="D29" s="5">
        <v>0</v>
      </c>
      <c r="E29" s="5">
        <v>519513.96</v>
      </c>
      <c r="F29" s="5">
        <f t="shared" si="0"/>
        <v>519513.96</v>
      </c>
      <c r="G29" s="5">
        <f t="shared" si="1"/>
        <v>0</v>
      </c>
    </row>
    <row r="30" spans="1:12" ht="108.75" customHeight="1" x14ac:dyDescent="0.35">
      <c r="A30" s="4"/>
      <c r="B30" s="4">
        <v>33010100</v>
      </c>
      <c r="C30" s="10" t="s">
        <v>30</v>
      </c>
      <c r="D30" s="5">
        <v>0</v>
      </c>
      <c r="E30" s="5">
        <v>28489</v>
      </c>
      <c r="F30" s="5">
        <f t="shared" si="0"/>
        <v>28489</v>
      </c>
      <c r="G30" s="5">
        <f t="shared" si="1"/>
        <v>0</v>
      </c>
      <c r="I30" s="8"/>
    </row>
    <row r="31" spans="1:12" ht="88.5" customHeight="1" x14ac:dyDescent="0.35">
      <c r="A31" s="4"/>
      <c r="B31" s="4">
        <v>33010500</v>
      </c>
      <c r="C31" s="10" t="s">
        <v>31</v>
      </c>
      <c r="D31" s="5">
        <v>0</v>
      </c>
      <c r="E31" s="5">
        <v>491024.96</v>
      </c>
      <c r="F31" s="5">
        <f t="shared" si="0"/>
        <v>491024.96</v>
      </c>
      <c r="G31" s="5">
        <f t="shared" si="1"/>
        <v>0</v>
      </c>
    </row>
    <row r="32" spans="1:12" x14ac:dyDescent="0.35">
      <c r="A32" s="4"/>
      <c r="B32" s="12">
        <v>40000000</v>
      </c>
      <c r="C32" s="13" t="s">
        <v>32</v>
      </c>
      <c r="D32" s="11">
        <v>51500</v>
      </c>
      <c r="E32" s="11">
        <v>51414.979999999996</v>
      </c>
      <c r="F32" s="11">
        <f t="shared" si="0"/>
        <v>-85.020000000004075</v>
      </c>
      <c r="G32" s="11">
        <f t="shared" si="1"/>
        <v>99.834912621359223</v>
      </c>
    </row>
    <row r="33" spans="1:9" x14ac:dyDescent="0.35">
      <c r="A33" s="4"/>
      <c r="B33" s="4">
        <v>41000000</v>
      </c>
      <c r="C33" s="10" t="s">
        <v>33</v>
      </c>
      <c r="D33" s="5">
        <v>51500</v>
      </c>
      <c r="E33" s="5">
        <v>51414.979999999996</v>
      </c>
      <c r="F33" s="5">
        <f t="shared" si="0"/>
        <v>-85.020000000004075</v>
      </c>
      <c r="G33" s="5">
        <f t="shared" si="1"/>
        <v>99.834912621359223</v>
      </c>
    </row>
    <row r="34" spans="1:9" ht="33" customHeight="1" x14ac:dyDescent="0.35">
      <c r="A34" s="4"/>
      <c r="B34" s="4">
        <v>41030000</v>
      </c>
      <c r="C34" s="10" t="s">
        <v>34</v>
      </c>
      <c r="D34" s="5">
        <v>51500</v>
      </c>
      <c r="E34" s="5">
        <v>51414.979999999996</v>
      </c>
      <c r="F34" s="5">
        <f t="shared" si="0"/>
        <v>-85.020000000004075</v>
      </c>
      <c r="G34" s="5">
        <f t="shared" si="1"/>
        <v>99.834912621359223</v>
      </c>
    </row>
    <row r="35" spans="1:9" ht="29" x14ac:dyDescent="0.35">
      <c r="A35" s="4"/>
      <c r="B35" s="4">
        <v>41033900</v>
      </c>
      <c r="C35" s="10" t="s">
        <v>35</v>
      </c>
      <c r="D35" s="5">
        <v>27400</v>
      </c>
      <c r="E35" s="5">
        <v>27400</v>
      </c>
      <c r="F35" s="5">
        <f t="shared" si="0"/>
        <v>0</v>
      </c>
      <c r="G35" s="5">
        <f t="shared" si="1"/>
        <v>100</v>
      </c>
    </row>
    <row r="36" spans="1:9" ht="60.75" customHeight="1" x14ac:dyDescent="0.35">
      <c r="A36" s="4"/>
      <c r="B36" s="4">
        <v>41035400</v>
      </c>
      <c r="C36" s="10" t="s">
        <v>36</v>
      </c>
      <c r="D36" s="5">
        <v>24100</v>
      </c>
      <c r="E36" s="5">
        <v>24014.98</v>
      </c>
      <c r="F36" s="5">
        <f t="shared" si="0"/>
        <v>-85.020000000000437</v>
      </c>
      <c r="G36" s="5">
        <f t="shared" si="1"/>
        <v>99.647219917012436</v>
      </c>
    </row>
    <row r="37" spans="1:9" x14ac:dyDescent="0.35">
      <c r="A37" s="17" t="s">
        <v>37</v>
      </c>
      <c r="B37" s="18"/>
      <c r="C37" s="18"/>
      <c r="D37" s="6">
        <v>3695420</v>
      </c>
      <c r="E37" s="6">
        <v>12811281.9</v>
      </c>
      <c r="F37" s="6">
        <f t="shared" si="0"/>
        <v>9115861.9000000004</v>
      </c>
      <c r="G37" s="6">
        <f t="shared" si="1"/>
        <v>346.67999577855835</v>
      </c>
      <c r="I37" s="14"/>
    </row>
    <row r="38" spans="1:9" x14ac:dyDescent="0.35">
      <c r="A38" s="17" t="s">
        <v>38</v>
      </c>
      <c r="B38" s="18"/>
      <c r="C38" s="18"/>
      <c r="D38" s="6">
        <v>3746920</v>
      </c>
      <c r="E38" s="6">
        <v>12862696.880000001</v>
      </c>
      <c r="F38" s="6">
        <f t="shared" si="0"/>
        <v>9115776.8800000008</v>
      </c>
      <c r="G38" s="6">
        <f t="shared" si="1"/>
        <v>343.28720335635671</v>
      </c>
      <c r="I38" s="14"/>
    </row>
    <row r="40" spans="1:9" x14ac:dyDescent="0.35">
      <c r="C40" s="16" t="s">
        <v>40</v>
      </c>
      <c r="D40" s="16"/>
      <c r="E40" s="16"/>
      <c r="F40" s="16" t="s">
        <v>41</v>
      </c>
    </row>
    <row r="41" spans="1:9" x14ac:dyDescent="0.35">
      <c r="E41" s="7"/>
      <c r="F41" s="7"/>
    </row>
    <row r="43" spans="1:9" x14ac:dyDescent="0.35">
      <c r="E43" s="23"/>
    </row>
    <row r="45" spans="1:9" x14ac:dyDescent="0.35">
      <c r="E45" s="7"/>
    </row>
    <row r="48" spans="1:9" x14ac:dyDescent="0.35">
      <c r="E48" s="23"/>
    </row>
    <row r="49" spans="5:5" x14ac:dyDescent="0.35">
      <c r="E49" s="7"/>
    </row>
  </sheetData>
  <mergeCells count="7">
    <mergeCell ref="A37:C37"/>
    <mergeCell ref="A38:C38"/>
    <mergeCell ref="A4:J4"/>
    <mergeCell ref="A6:A7"/>
    <mergeCell ref="B6:B7"/>
    <mergeCell ref="C6:C7"/>
    <mergeCell ref="D6:G6"/>
  </mergeCells>
  <pageMargins left="1.1811023622047245" right="0.59055118110236227" top="0.39370078740157483" bottom="0.98425196850393704" header="0" footer="0"/>
  <pageSetup paperSize="9" scale="43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Надія Федюра</cp:lastModifiedBy>
  <cp:lastPrinted>2026-03-02T08:46:29Z</cp:lastPrinted>
  <dcterms:created xsi:type="dcterms:W3CDTF">2026-01-26T12:52:38Z</dcterms:created>
  <dcterms:modified xsi:type="dcterms:W3CDTF">2026-03-02T08:46:54Z</dcterms:modified>
</cp:coreProperties>
</file>